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/>
  <mc:AlternateContent xmlns:mc="http://schemas.openxmlformats.org/markup-compatibility/2006">
    <mc:Choice Requires="x15">
      <x15ac:absPath xmlns:x15ac="http://schemas.microsoft.com/office/spreadsheetml/2010/11/ac" url="D:\DOCENCIA\DIRECC_SISTEMAS\G_2017\"/>
    </mc:Choice>
  </mc:AlternateContent>
  <bookViews>
    <workbookView xWindow="120" yWindow="105" windowWidth="15180" windowHeight="8835"/>
  </bookViews>
  <sheets>
    <sheet name="PRACTICA" sheetId="2" r:id="rId1"/>
    <sheet name="LISTA" sheetId="3" r:id="rId2"/>
  </sheets>
  <calcPr calcId="162913"/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3" i="2"/>
  <c r="D33" i="2"/>
  <c r="C33" i="2"/>
  <c r="G33" i="2"/>
  <c r="F33" i="2"/>
</calcChain>
</file>

<file path=xl/sharedStrings.xml><?xml version="1.0" encoding="utf-8"?>
<sst xmlns="http://schemas.openxmlformats.org/spreadsheetml/2006/main" count="115" uniqueCount="113">
  <si>
    <t>En un análisis de Tiempos y Movimientos en la producción de muebles de madera se ha efectuado una auditoría</t>
  </si>
  <si>
    <t>sobre el tiempo empleado en los diferentes procesos, y se ha contrastado con el tiempo estándar de diseño. Los</t>
  </si>
  <si>
    <t>resultados han sido: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</si>
  <si>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</si>
  <si>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</si>
  <si>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</si>
  <si>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</si>
  <si>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</si>
  <si>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</si>
  <si>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</si>
  <si>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</si>
  <si>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</si>
  <si>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</si>
  <si>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</si>
  <si>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</si>
  <si>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</si>
  <si>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</si>
  <si>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</si>
  <si>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</si>
  <si>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</si>
  <si>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</si>
  <si>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Ordenamiento por productos</t>
  </si>
  <si>
    <t>como tiempo adecuado para cada operación.</t>
  </si>
  <si>
    <t>tiempo estandar TE (min.)</t>
  </si>
  <si>
    <t>tiempo real TR (min)</t>
  </si>
  <si>
    <t>Diferencia TR-TS</t>
  </si>
  <si>
    <t xml:space="preserve">El tiempo real, es como su nombre lo indica los minutos u horas que actualmente les lleva en cada uno de los procesos. </t>
  </si>
  <si>
    <t>El tiempo estándar, es el tiempo promedio, óptimo, el tiempo que luego de varias mejoras en su proceso han definido</t>
  </si>
  <si>
    <t>Transporte a los almacenes</t>
  </si>
  <si>
    <t>Ajuste con tornillos y pernos</t>
  </si>
  <si>
    <t>Empaque o pegado de logotipo fabricante</t>
  </si>
  <si>
    <t>Costo unit. Proceso</t>
  </si>
  <si>
    <t>programado Bs.</t>
  </si>
  <si>
    <t>Ejecutado Bs.</t>
  </si>
  <si>
    <t>diferencia CP-CE</t>
  </si>
  <si>
    <t xml:space="preserve">Entonces el análisis debemos concentrar en las variaciones en exceso o en defecto de cada proceso. </t>
  </si>
  <si>
    <t>PRACTICA NRO. 5 - APLICACIÓN DE PARETO - ISHIKAWA - REGRESION PARA LA PLANIFICACION</t>
  </si>
  <si>
    <t>PREGUNTAS:</t>
  </si>
  <si>
    <t>COSTO EJECUTADO</t>
  </si>
  <si>
    <t>DIFERENCIA CP-CE</t>
  </si>
  <si>
    <t>Con cualquiera de los ítems de los vitales elabore la espina de pez de ishikawa</t>
  </si>
  <si>
    <t>Implemente la matriz implementación-impacto en las subcausas</t>
  </si>
  <si>
    <t>Si el comportamiento historico de los tiempos y el costo unitario real han sido: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</si>
  <si>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</si>
  <si>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</si>
  <si>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</si>
  <si>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</si>
  <si>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</si>
  <si>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</si>
  <si>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</si>
  <si>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</si>
  <si>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</si>
  <si>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Tiempos reales (min)</t>
  </si>
  <si>
    <t>Costo unit. Real (Bs)</t>
  </si>
  <si>
    <t>Cuál será el costo probable el mes de diciembre?.</t>
  </si>
  <si>
    <t>OJO!! EL EJERCICIO DEBEN HACER SEGÚN LA HOJA "LISTA".</t>
  </si>
  <si>
    <t>Muestre los 5 gráficos con sus ecuaciones y el coeficiente R</t>
  </si>
  <si>
    <t>LISTADO PARA LA PRACTICA</t>
  </si>
  <si>
    <t>Con la aplicación de Pareto identifique el 20% vital Y 80% trivial</t>
  </si>
  <si>
    <t>a)</t>
  </si>
  <si>
    <t>b)</t>
  </si>
  <si>
    <t>c)</t>
  </si>
  <si>
    <t>d)</t>
  </si>
  <si>
    <t>e)</t>
  </si>
  <si>
    <t>f)</t>
  </si>
  <si>
    <t>Hugo Oviedo B.</t>
  </si>
  <si>
    <t>DOCENTE</t>
  </si>
  <si>
    <t>g)</t>
  </si>
  <si>
    <t>Qué tiempos se espera emplear para el mes de Octubre y Noviembre?</t>
  </si>
  <si>
    <t>Elabore un cuadro del COSTO/BENEFICIO de las soluciones óptimas</t>
  </si>
  <si>
    <t>Con qué costo planificaré la fabricación en la Gestión 2018?</t>
  </si>
  <si>
    <t>FECHA DE ENTREGA MIERCOLES 1-NOV.</t>
  </si>
  <si>
    <t>oct.</t>
  </si>
  <si>
    <t>nov.</t>
  </si>
  <si>
    <t>dic.</t>
  </si>
  <si>
    <t>PARALELO 4D1 - 2017</t>
  </si>
  <si>
    <t>COSTO PLANEADO</t>
  </si>
  <si>
    <t>1 ALANOCA RINCON CARELIA KEIKO</t>
  </si>
  <si>
    <t>2 ANDRADE AGUIRRE MIGUEL ANGEL</t>
  </si>
  <si>
    <t>3 AREVILLCA ARIAS CARLA MONICA</t>
  </si>
  <si>
    <t>4 AYZA HUANACO ALDRIN HENRRY</t>
  </si>
  <si>
    <t>5 CANAVIRI CONDORI NOEMI RUT</t>
  </si>
  <si>
    <t>6 CANCHARI CASTRO JHERSON KEVIN</t>
  </si>
  <si>
    <t>7 CAPUSIRI CALLE ABID CHRISTIAN</t>
  </si>
  <si>
    <t>8 CHINCHE TRONCOSO EDGAR SAUL</t>
  </si>
  <si>
    <t>9 CHOQUE APIO JHOVANA IRMA</t>
  </si>
  <si>
    <t>10 CHOQUE GOMEZ MARITZA</t>
  </si>
  <si>
    <t>11 CHOQUE MARQUEZ BRIGGITTE KATERIN</t>
  </si>
  <si>
    <t>13 CORTEZ GUZMAN KATERINNE SUSAN</t>
  </si>
  <si>
    <t>14 CRUCES MOSCOSO MONTSERRAT TAELI</t>
  </si>
  <si>
    <t>15 FLORES ALTAMIRANO PAMELA VANESSA</t>
  </si>
  <si>
    <t>16 FLORES CHUNGARA CINTHIA MABEL</t>
  </si>
  <si>
    <t>17 GERONIMO MOREJON IVAN ANGEL</t>
  </si>
  <si>
    <t>18 GUTIERREZ SANJINES JUAN PABLO</t>
  </si>
  <si>
    <t>19 HUAYLLANI GUTIERREZ EVELYN JULIETA</t>
  </si>
  <si>
    <t>20 LEDEZMA VEIZAGA IMELDA</t>
  </si>
  <si>
    <t>21 MALDONADO LOPEZ NIKOL GABRIELA</t>
  </si>
  <si>
    <t>22 MAMANI FLORES NELSON JAVIER</t>
  </si>
  <si>
    <t>23 MARCA HUANCA GERLY NADINE</t>
  </si>
  <si>
    <t>24 MARCE GONZALES DENNIS ALVARO</t>
  </si>
  <si>
    <t>25 MENDOZA VELASQUEZ DORIAN EDDY</t>
  </si>
  <si>
    <t>26 PEDRAZA URIA ABNER ISRAEL</t>
  </si>
  <si>
    <t>27 PLAZA BURGULLA PAOLA EUNICE</t>
  </si>
  <si>
    <t>28 PLAZA QUISPE CHRISTIAN GERARDO</t>
  </si>
  <si>
    <t>29 POMA HUANCA MELISSA ELIZABETH</t>
  </si>
  <si>
    <t>30 REQUENA BELTRAN ANDRES FELIX</t>
  </si>
  <si>
    <t>31 TORO QUIROGA JOSELIN</t>
  </si>
  <si>
    <t>32 VARGAS MOLLO BEATRIZ ESTHER</t>
  </si>
  <si>
    <t>33 VELASQUEZ VILLCA DAVID</t>
  </si>
  <si>
    <t>34 VIZA ACEVEDO MILCA ERIKA</t>
  </si>
  <si>
    <t>TIEMPO REAL TR</t>
  </si>
  <si>
    <t>DIFERENCIA           TR - TS</t>
  </si>
  <si>
    <t>COSTO EJECUTADO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</si>
</sst>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3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7" xfId="0" applyFont="1" applyBorder="1" applyAlignment="1"/>
    <xf numFmtId="0" fontId="1" fillId="0" borderId="8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3" fillId="3" borderId="10" xfId="0" applyFont="1" applyFill="1" applyBorder="1"/>
    <xf numFmtId="0" fontId="3" fillId="5" borderId="11" xfId="0" applyFont="1" applyFill="1" applyBorder="1"/>
    <xf numFmtId="0" fontId="3" fillId="0" borderId="1" xfId="0" applyFont="1" applyBorder="1" applyAlignment="1">
      <alignment wrapText="1"/>
    </xf>
    <xf numFmtId="0" fontId="5" fillId="7" borderId="2" xfId="0" applyFont="1" applyFill="1" applyBorder="1"/>
    <xf numFmtId="0" fontId="1" fillId="6" borderId="2" xfId="0" applyFont="1" applyFill="1" applyBorder="1"/>
    <xf numFmtId="0" fontId="1" fillId="6" borderId="1" xfId="0" applyFont="1" applyFill="1" applyBorder="1"/>
    <xf numFmtId="0" fontId="1" fillId="6" borderId="3" xfId="0" applyFont="1" applyFill="1" applyBorder="1"/>
    <xf numFmtId="0" fontId="1" fillId="4" borderId="2" xfId="0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40" workbookViewId="0">
      <selection activeCell="G7" sqref="G7"/>
    </sheetView>
  </sheetViews>
  <sheetFormatPr baseColWidth="10" defaultRowHeight="14.25" x14ac:dyDescent="0.2"/>
  <cols>
    <col min="1" max="1" width="5.85546875" style="2" customWidth="1"/>
    <col min="2" max="2" width="46.140625" style="2" bestFit="1" customWidth="1"/>
    <col min="3" max="3" width="9.85546875" style="2" customWidth="1"/>
    <col min="4" max="5" width="11.42578125" style="2"/>
    <col min="6" max="6" width="13" style="2" customWidth="1"/>
    <col min="7" max="7" width="15.42578125" style="2" customWidth="1"/>
    <col min="8" max="16384" width="11.42578125" style="2"/>
  </cols>
  <sheetData>
    <row r="1" spans="1:8" ht="15" x14ac:dyDescent="0.25">
      <c r="A1" s="26" t="s">
        <v>36</v>
      </c>
      <c r="B1" s="26"/>
      <c r="C1" s="26"/>
      <c r="D1" s="26"/>
      <c r="E1" s="26"/>
      <c r="F1" s="26"/>
      <c r="G1" s="26"/>
      <c r="H1" s="26"/>
    </row>
    <row r="2" spans="1:8" ht="15" x14ac:dyDescent="0.25">
      <c r="A2" s="26" t="s">
        <v>75</v>
      </c>
      <c r="B2" s="26"/>
      <c r="C2" s="26"/>
      <c r="D2" s="26"/>
      <c r="E2" s="26"/>
      <c r="F2" s="26"/>
      <c r="G2" s="26"/>
      <c r="H2" s="26"/>
    </row>
    <row r="3" spans="1:8" x14ac:dyDescent="0.2">
      <c r="A3" s="2" t="s">
        <v>0</v>
      </c>
    </row>
    <row r="4" spans="1:8" x14ac:dyDescent="0.2">
      <c r="A4" s="2" t="s">
        <v>1</v>
      </c>
    </row>
    <row r="5" spans="1:8" x14ac:dyDescent="0.2">
      <c r="A5" s="2" t="s">
        <v>2</v>
      </c>
    </row>
    <row r="6" spans="1:8" x14ac:dyDescent="0.2">
      <c r="A6" s="2" t="s">
        <v>26</v>
      </c>
    </row>
    <row r="7" spans="1:8" x14ac:dyDescent="0.2">
      <c r="A7" s="2" t="s">
        <v>27</v>
      </c>
    </row>
    <row r="8" spans="1:8" x14ac:dyDescent="0.2">
      <c r="A8" s="2" t="s">
        <v>22</v>
      </c>
    </row>
    <row r="9" spans="1:8" x14ac:dyDescent="0.2">
      <c r="A9" s="2" t="s">
        <v>35</v>
      </c>
    </row>
    <row r="10" spans="1:8" ht="15" thickBot="1" x14ac:dyDescent="0.25"/>
    <row r="11" spans="1:8" ht="18.75" customHeight="1" thickBot="1" x14ac:dyDescent="0.3">
      <c r="C11" s="3"/>
      <c r="D11" s="3"/>
      <c r="E11" s="3"/>
      <c r="F11" s="24" t="s">
        <v>31</v>
      </c>
      <c r="G11" s="25"/>
    </row>
    <row r="12" spans="1:8" ht="51.75" customHeight="1" thickBot="1" x14ac:dyDescent="0.3">
      <c r="A12" s="8" t="s">
        <v>3</v>
      </c>
      <c r="B12" s="9" t="s">
        <v>4</v>
      </c>
      <c r="C12" s="9" t="s">
        <v>23</v>
      </c>
      <c r="D12" s="9" t="s">
        <v>24</v>
      </c>
      <c r="E12" s="10" t="s">
        <v>25</v>
      </c>
      <c r="F12" s="9" t="s">
        <v>32</v>
      </c>
      <c r="G12" s="9" t="s">
        <v>33</v>
      </c>
      <c r="H12" s="11" t="s">
        <v>34</v>
      </c>
    </row>
    <row r="13" spans="1:8" x14ac:dyDescent="0.2">
      <c r="A13" s="7">
        <v>1</v>
      </c>
      <c r="B13" s="7" t="s">
        <v>5</v>
      </c>
      <c r="C13" s="47">
        <v>480</v>
      </c>
      <c r="D13" s="36">
        <v>520</v>
      </c>
      <c r="E13" s="42">
        <f>D13-C13</f>
        <v>40</v>
      </c>
      <c r="F13" s="7">
        <v>5.5</v>
      </c>
      <c r="G13" s="43">
        <v>8</v>
      </c>
      <c r="H13" s="46">
        <f>G13-F13</f>
        <v>2.5</v>
      </c>
    </row>
    <row r="14" spans="1:8" x14ac:dyDescent="0.2">
      <c r="A14" s="6">
        <v>2</v>
      </c>
      <c r="B14" s="6" t="s">
        <v>12</v>
      </c>
      <c r="C14" s="48">
        <v>55</v>
      </c>
      <c r="D14" s="37">
        <v>50</v>
      </c>
      <c r="E14" s="42">
        <f t="shared" ref="E14:E32" si="0">D14-C14</f>
        <v>-5</v>
      </c>
      <c r="F14" s="6">
        <v>2.34</v>
      </c>
      <c r="G14" s="44">
        <v>2.6</v>
      </c>
      <c r="H14" s="46">
        <f t="shared" ref="H14:H32" si="1">G14-F14</f>
        <v>0.26000000000000023</v>
      </c>
    </row>
    <row r="15" spans="1:8" x14ac:dyDescent="0.2">
      <c r="A15" s="6">
        <v>3</v>
      </c>
      <c r="B15" s="6" t="s">
        <v>6</v>
      </c>
      <c r="C15" s="48">
        <v>90</v>
      </c>
      <c r="D15" s="37">
        <v>106</v>
      </c>
      <c r="E15" s="42">
        <f t="shared" si="0"/>
        <v>16</v>
      </c>
      <c r="F15" s="6">
        <v>3.45</v>
      </c>
      <c r="G15" s="44">
        <v>3.85</v>
      </c>
      <c r="H15" s="46">
        <f t="shared" si="1"/>
        <v>0.39999999999999991</v>
      </c>
    </row>
    <row r="16" spans="1:8" x14ac:dyDescent="0.2">
      <c r="A16" s="6">
        <v>4</v>
      </c>
      <c r="B16" s="6" t="s">
        <v>9</v>
      </c>
      <c r="C16" s="48">
        <v>20</v>
      </c>
      <c r="D16" s="37">
        <v>128</v>
      </c>
      <c r="E16" s="42">
        <f t="shared" si="0"/>
        <v>108</v>
      </c>
      <c r="F16" s="6">
        <v>1.38</v>
      </c>
      <c r="G16" s="44">
        <v>5.63</v>
      </c>
      <c r="H16" s="46">
        <f t="shared" si="1"/>
        <v>4.25</v>
      </c>
    </row>
    <row r="17" spans="1:8" x14ac:dyDescent="0.2">
      <c r="A17" s="6">
        <v>5</v>
      </c>
      <c r="B17" s="6" t="s">
        <v>13</v>
      </c>
      <c r="C17" s="48">
        <v>240</v>
      </c>
      <c r="D17" s="37">
        <v>200</v>
      </c>
      <c r="E17" s="42">
        <f t="shared" si="0"/>
        <v>-40</v>
      </c>
      <c r="F17" s="6">
        <v>4</v>
      </c>
      <c r="G17" s="44">
        <v>6.34</v>
      </c>
      <c r="H17" s="46">
        <f t="shared" si="1"/>
        <v>2.34</v>
      </c>
    </row>
    <row r="18" spans="1:8" x14ac:dyDescent="0.2">
      <c r="A18" s="6">
        <v>6</v>
      </c>
      <c r="B18" s="6" t="s">
        <v>7</v>
      </c>
      <c r="C18" s="48">
        <v>36</v>
      </c>
      <c r="D18" s="37">
        <v>95</v>
      </c>
      <c r="E18" s="42">
        <f t="shared" si="0"/>
        <v>59</v>
      </c>
      <c r="F18" s="6">
        <v>2</v>
      </c>
      <c r="G18" s="44">
        <v>0.8</v>
      </c>
      <c r="H18" s="46">
        <f t="shared" si="1"/>
        <v>-1.2</v>
      </c>
    </row>
    <row r="19" spans="1:8" x14ac:dyDescent="0.2">
      <c r="A19" s="6">
        <v>7</v>
      </c>
      <c r="B19" s="6" t="s">
        <v>8</v>
      </c>
      <c r="C19" s="48">
        <v>70</v>
      </c>
      <c r="D19" s="37">
        <v>163</v>
      </c>
      <c r="E19" s="42">
        <f t="shared" si="0"/>
        <v>93</v>
      </c>
      <c r="F19" s="6">
        <v>2.34</v>
      </c>
      <c r="G19" s="44">
        <v>4.2300000000000004</v>
      </c>
      <c r="H19" s="46">
        <f t="shared" si="1"/>
        <v>1.8900000000000006</v>
      </c>
    </row>
    <row r="20" spans="1:8" x14ac:dyDescent="0.2">
      <c r="A20" s="6">
        <v>8</v>
      </c>
      <c r="B20" s="6" t="s">
        <v>10</v>
      </c>
      <c r="C20" s="48">
        <v>130</v>
      </c>
      <c r="D20" s="37">
        <v>180</v>
      </c>
      <c r="E20" s="42">
        <f t="shared" si="0"/>
        <v>50</v>
      </c>
      <c r="F20" s="6">
        <v>2.35</v>
      </c>
      <c r="G20" s="44">
        <v>4.4000000000000004</v>
      </c>
      <c r="H20" s="46">
        <f t="shared" si="1"/>
        <v>2.0500000000000003</v>
      </c>
    </row>
    <row r="21" spans="1:8" x14ac:dyDescent="0.2">
      <c r="A21" s="6">
        <v>9</v>
      </c>
      <c r="B21" s="6" t="s">
        <v>11</v>
      </c>
      <c r="C21" s="48">
        <v>75</v>
      </c>
      <c r="D21" s="37">
        <v>146</v>
      </c>
      <c r="E21" s="42">
        <f t="shared" si="0"/>
        <v>71</v>
      </c>
      <c r="F21" s="6">
        <v>5.67</v>
      </c>
      <c r="G21" s="44">
        <v>7.42</v>
      </c>
      <c r="H21" s="46">
        <f t="shared" si="1"/>
        <v>1.75</v>
      </c>
    </row>
    <row r="22" spans="1:8" x14ac:dyDescent="0.2">
      <c r="A22" s="6">
        <v>10</v>
      </c>
      <c r="B22" s="6" t="s">
        <v>29</v>
      </c>
      <c r="C22" s="48">
        <v>35</v>
      </c>
      <c r="D22" s="37">
        <v>60</v>
      </c>
      <c r="E22" s="42">
        <f t="shared" si="0"/>
        <v>25</v>
      </c>
      <c r="F22" s="6">
        <v>3.2</v>
      </c>
      <c r="G22" s="44">
        <v>4.6500000000000004</v>
      </c>
      <c r="H22" s="46">
        <f t="shared" si="1"/>
        <v>1.4500000000000002</v>
      </c>
    </row>
    <row r="23" spans="1:8" x14ac:dyDescent="0.2">
      <c r="A23" s="6">
        <v>11</v>
      </c>
      <c r="B23" s="6" t="s">
        <v>14</v>
      </c>
      <c r="C23" s="48">
        <v>47</v>
      </c>
      <c r="D23" s="37">
        <v>58</v>
      </c>
      <c r="E23" s="42">
        <f t="shared" si="0"/>
        <v>11</v>
      </c>
      <c r="F23" s="6">
        <v>7.88</v>
      </c>
      <c r="G23" s="44">
        <v>7.34</v>
      </c>
      <c r="H23" s="46">
        <f t="shared" si="1"/>
        <v>-0.54</v>
      </c>
    </row>
    <row r="24" spans="1:8" x14ac:dyDescent="0.2">
      <c r="A24" s="6">
        <v>12</v>
      </c>
      <c r="B24" s="6" t="s">
        <v>15</v>
      </c>
      <c r="C24" s="48">
        <v>280</v>
      </c>
      <c r="D24" s="37">
        <v>320</v>
      </c>
      <c r="E24" s="42">
        <f t="shared" si="0"/>
        <v>40</v>
      </c>
      <c r="F24" s="6">
        <v>8.1999999999999993</v>
      </c>
      <c r="G24" s="44">
        <v>8.9</v>
      </c>
      <c r="H24" s="46">
        <f t="shared" si="1"/>
        <v>0.70000000000000107</v>
      </c>
    </row>
    <row r="25" spans="1:8" x14ac:dyDescent="0.2">
      <c r="A25" s="6">
        <v>13</v>
      </c>
      <c r="B25" s="6" t="s">
        <v>16</v>
      </c>
      <c r="C25" s="48">
        <v>175</v>
      </c>
      <c r="D25" s="37">
        <v>140</v>
      </c>
      <c r="E25" s="42">
        <f t="shared" si="0"/>
        <v>-35</v>
      </c>
      <c r="F25" s="6">
        <v>8.34</v>
      </c>
      <c r="G25" s="44">
        <v>10.23</v>
      </c>
      <c r="H25" s="46">
        <f t="shared" si="1"/>
        <v>1.8900000000000006</v>
      </c>
    </row>
    <row r="26" spans="1:8" x14ac:dyDescent="0.2">
      <c r="A26" s="6">
        <v>14</v>
      </c>
      <c r="B26" s="6" t="s">
        <v>17</v>
      </c>
      <c r="C26" s="48">
        <v>35</v>
      </c>
      <c r="D26" s="37">
        <v>68</v>
      </c>
      <c r="E26" s="42">
        <f t="shared" si="0"/>
        <v>33</v>
      </c>
      <c r="F26" s="6">
        <v>4.53</v>
      </c>
      <c r="G26" s="44">
        <v>4.0199999999999996</v>
      </c>
      <c r="H26" s="46">
        <f t="shared" si="1"/>
        <v>-0.51000000000000068</v>
      </c>
    </row>
    <row r="27" spans="1:8" x14ac:dyDescent="0.2">
      <c r="A27" s="6">
        <v>15</v>
      </c>
      <c r="B27" s="6" t="s">
        <v>18</v>
      </c>
      <c r="C27" s="48">
        <v>120</v>
      </c>
      <c r="D27" s="37">
        <v>120</v>
      </c>
      <c r="E27" s="42">
        <f t="shared" si="0"/>
        <v>0</v>
      </c>
      <c r="F27" s="6">
        <v>5.23</v>
      </c>
      <c r="G27" s="44">
        <v>0.54</v>
      </c>
      <c r="H27" s="46">
        <f t="shared" si="1"/>
        <v>-4.6900000000000004</v>
      </c>
    </row>
    <row r="28" spans="1:8" x14ac:dyDescent="0.2">
      <c r="A28" s="6">
        <v>16</v>
      </c>
      <c r="B28" s="6" t="s">
        <v>20</v>
      </c>
      <c r="C28" s="48">
        <v>25</v>
      </c>
      <c r="D28" s="37">
        <v>30</v>
      </c>
      <c r="E28" s="42">
        <f t="shared" si="0"/>
        <v>5</v>
      </c>
      <c r="F28" s="6">
        <v>2.4500000000000002</v>
      </c>
      <c r="G28" s="44">
        <v>1.58</v>
      </c>
      <c r="H28" s="46">
        <f t="shared" si="1"/>
        <v>-0.87000000000000011</v>
      </c>
    </row>
    <row r="29" spans="1:8" x14ac:dyDescent="0.2">
      <c r="A29" s="6">
        <v>17</v>
      </c>
      <c r="B29" s="6" t="s">
        <v>30</v>
      </c>
      <c r="C29" s="48">
        <v>43</v>
      </c>
      <c r="D29" s="37">
        <v>75</v>
      </c>
      <c r="E29" s="42">
        <f t="shared" si="0"/>
        <v>32</v>
      </c>
      <c r="F29" s="6">
        <v>3.78</v>
      </c>
      <c r="G29" s="44">
        <v>2.56</v>
      </c>
      <c r="H29" s="46">
        <f t="shared" si="1"/>
        <v>-1.2199999999999998</v>
      </c>
    </row>
    <row r="30" spans="1:8" x14ac:dyDescent="0.2">
      <c r="A30" s="6">
        <v>18</v>
      </c>
      <c r="B30" s="6" t="s">
        <v>21</v>
      </c>
      <c r="C30" s="48">
        <v>85</v>
      </c>
      <c r="D30" s="37">
        <v>50</v>
      </c>
      <c r="E30" s="42">
        <f t="shared" si="0"/>
        <v>-35</v>
      </c>
      <c r="F30" s="6">
        <v>1.62</v>
      </c>
      <c r="G30" s="44">
        <v>0.23</v>
      </c>
      <c r="H30" s="46">
        <f t="shared" si="1"/>
        <v>-1.3900000000000001</v>
      </c>
    </row>
    <row r="31" spans="1:8" x14ac:dyDescent="0.2">
      <c r="A31" s="6">
        <v>19</v>
      </c>
      <c r="B31" s="6" t="s">
        <v>28</v>
      </c>
      <c r="C31" s="48">
        <v>18</v>
      </c>
      <c r="D31" s="37">
        <v>10</v>
      </c>
      <c r="E31" s="42">
        <f t="shared" si="0"/>
        <v>-8</v>
      </c>
      <c r="F31" s="6">
        <v>2.84</v>
      </c>
      <c r="G31" s="44">
        <v>4.34</v>
      </c>
      <c r="H31" s="46">
        <f t="shared" si="1"/>
        <v>1.5</v>
      </c>
    </row>
    <row r="32" spans="1:8" ht="15" thickBot="1" x14ac:dyDescent="0.25">
      <c r="A32" s="6">
        <v>20</v>
      </c>
      <c r="B32" s="6" t="s">
        <v>19</v>
      </c>
      <c r="C32" s="49">
        <v>50</v>
      </c>
      <c r="D32" s="38">
        <v>120</v>
      </c>
      <c r="E32" s="42">
        <f t="shared" si="0"/>
        <v>70</v>
      </c>
      <c r="F32" s="12">
        <v>2.8</v>
      </c>
      <c r="G32" s="45">
        <v>1.5</v>
      </c>
      <c r="H32" s="46">
        <f t="shared" si="1"/>
        <v>-1.2999999999999998</v>
      </c>
    </row>
    <row r="33" spans="1:14" ht="15.75" thickBot="1" x14ac:dyDescent="0.3">
      <c r="C33" s="14">
        <f>SUM(C13:C32)</f>
        <v>2109</v>
      </c>
      <c r="D33" s="13">
        <f>SUM(D13:D32)</f>
        <v>2639</v>
      </c>
      <c r="E33" s="15"/>
      <c r="F33" s="39">
        <f>SUM(F13:F32)</f>
        <v>79.90000000000002</v>
      </c>
      <c r="G33" s="40">
        <f>SUM(G13:G32)</f>
        <v>89.160000000000025</v>
      </c>
      <c r="H33" s="16"/>
    </row>
    <row r="34" spans="1:14" ht="29.25" customHeight="1" x14ac:dyDescent="0.25">
      <c r="E34" s="4"/>
      <c r="F34" s="41" t="s">
        <v>76</v>
      </c>
      <c r="G34" s="41" t="s">
        <v>38</v>
      </c>
    </row>
    <row r="35" spans="1:14" x14ac:dyDescent="0.2">
      <c r="A35" s="2" t="s">
        <v>37</v>
      </c>
      <c r="E35" s="4"/>
    </row>
    <row r="36" spans="1:14" x14ac:dyDescent="0.2">
      <c r="A36" s="2" t="s">
        <v>59</v>
      </c>
      <c r="B36" s="2" t="s">
        <v>58</v>
      </c>
    </row>
    <row r="37" spans="1:14" x14ac:dyDescent="0.2">
      <c r="A37" s="2" t="s">
        <v>60</v>
      </c>
      <c r="B37" s="2" t="s">
        <v>40</v>
      </c>
    </row>
    <row r="38" spans="1:14" x14ac:dyDescent="0.2">
      <c r="A38" s="2" t="s">
        <v>61</v>
      </c>
      <c r="B38" s="2" t="s">
        <v>41</v>
      </c>
    </row>
    <row r="39" spans="1:14" x14ac:dyDescent="0.2">
      <c r="A39" s="2" t="s">
        <v>62</v>
      </c>
      <c r="B39" s="2" t="s">
        <v>69</v>
      </c>
    </row>
    <row r="40" spans="1:14" ht="15" x14ac:dyDescent="0.25">
      <c r="B40" s="23" t="s">
        <v>55</v>
      </c>
    </row>
    <row r="41" spans="1:14" ht="15" x14ac:dyDescent="0.25">
      <c r="B41" s="23"/>
    </row>
    <row r="42" spans="1:14" x14ac:dyDescent="0.2">
      <c r="B42" s="2" t="s">
        <v>42</v>
      </c>
    </row>
    <row r="43" spans="1:14" ht="15" x14ac:dyDescent="0.25">
      <c r="C43" s="5" t="s">
        <v>43</v>
      </c>
      <c r="D43" s="5" t="s">
        <v>44</v>
      </c>
      <c r="E43" s="5" t="s">
        <v>45</v>
      </c>
      <c r="F43" s="5" t="s">
        <v>46</v>
      </c>
      <c r="G43" s="5" t="s">
        <v>47</v>
      </c>
      <c r="H43" s="5" t="s">
        <v>48</v>
      </c>
      <c r="I43" s="5" t="s">
        <v>49</v>
      </c>
      <c r="J43" s="5" t="s">
        <v>50</v>
      </c>
      <c r="K43" s="5" t="s">
        <v>51</v>
      </c>
      <c r="L43" s="35" t="s">
        <v>72</v>
      </c>
      <c r="M43" s="35" t="s">
        <v>73</v>
      </c>
      <c r="N43" s="35" t="s">
        <v>74</v>
      </c>
    </row>
    <row r="44" spans="1:14" ht="15" x14ac:dyDescent="0.25">
      <c r="B44" s="22" t="s">
        <v>52</v>
      </c>
      <c r="C44" s="1">
        <v>2000</v>
      </c>
      <c r="D44" s="1">
        <v>2745</v>
      </c>
      <c r="E44" s="1">
        <v>2534</v>
      </c>
      <c r="F44" s="1">
        <v>2309</v>
      </c>
      <c r="G44" s="1">
        <v>2568</v>
      </c>
      <c r="H44" s="1">
        <v>2100</v>
      </c>
      <c r="I44" s="1">
        <v>2200</v>
      </c>
      <c r="J44" s="1">
        <v>2530</v>
      </c>
      <c r="K44" s="1">
        <v>2420</v>
      </c>
    </row>
    <row r="45" spans="1:14" ht="15" x14ac:dyDescent="0.25">
      <c r="B45" s="22" t="s">
        <v>53</v>
      </c>
      <c r="C45" s="1">
        <v>75.5</v>
      </c>
      <c r="D45" s="1">
        <v>80.400000000000006</v>
      </c>
      <c r="E45" s="1">
        <v>78.900000000000006</v>
      </c>
      <c r="F45" s="1">
        <v>81.599999999999994</v>
      </c>
      <c r="G45" s="1">
        <v>78.400000000000006</v>
      </c>
      <c r="H45" s="1">
        <v>64.38</v>
      </c>
      <c r="I45" s="1">
        <v>68.97</v>
      </c>
      <c r="J45" s="1">
        <v>79.38</v>
      </c>
      <c r="K45" s="1">
        <v>79.900000000000006</v>
      </c>
    </row>
    <row r="47" spans="1:14" x14ac:dyDescent="0.2">
      <c r="A47" s="2" t="s">
        <v>62</v>
      </c>
      <c r="B47" s="2" t="s">
        <v>56</v>
      </c>
    </row>
    <row r="48" spans="1:14" x14ac:dyDescent="0.2">
      <c r="A48" s="2" t="s">
        <v>63</v>
      </c>
      <c r="B48" s="2" t="s">
        <v>68</v>
      </c>
    </row>
    <row r="49" spans="1:2" x14ac:dyDescent="0.2">
      <c r="A49" s="2" t="s">
        <v>64</v>
      </c>
      <c r="B49" s="2" t="s">
        <v>54</v>
      </c>
    </row>
    <row r="50" spans="1:2" x14ac:dyDescent="0.2">
      <c r="A50" s="2" t="s">
        <v>67</v>
      </c>
      <c r="B50" s="2" t="s">
        <v>70</v>
      </c>
    </row>
    <row r="52" spans="1:2" ht="15" x14ac:dyDescent="0.25">
      <c r="A52" s="5" t="s">
        <v>71</v>
      </c>
    </row>
    <row r="54" spans="1:2" ht="15" x14ac:dyDescent="0.25">
      <c r="A54" s="5" t="s">
        <v>65</v>
      </c>
    </row>
    <row r="55" spans="1:2" ht="15" x14ac:dyDescent="0.25">
      <c r="A55" s="5" t="s">
        <v>66</v>
      </c>
    </row>
  </sheetData>
  <mergeCells count="3">
    <mergeCell ref="F11:G11"/>
    <mergeCell ref="A1:H1"/>
    <mergeCell ref="A2:H2"/>
  </mergeCells>
  <phoneticPr fontId="0" type="noConversion"/>
  <pageMargins left="0.4" right="0.75" top="0.47" bottom="0.35" header="0" footer="0"/>
  <pageSetup scale="76" fitToHeight="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H16" sqref="H16"/>
    </sheetView>
  </sheetViews>
  <sheetFormatPr baseColWidth="10" defaultRowHeight="12.75" x14ac:dyDescent="0.2"/>
  <cols>
    <col min="1" max="1" width="35.5703125" bestFit="1" customWidth="1"/>
    <col min="2" max="2" width="11.42578125" style="19"/>
  </cols>
  <sheetData>
    <row r="1" spans="1:2" x14ac:dyDescent="0.2">
      <c r="A1" s="34" t="s">
        <v>57</v>
      </c>
      <c r="B1" s="34"/>
    </row>
    <row r="3" spans="1:2" x14ac:dyDescent="0.2">
      <c r="A3" s="18" t="s">
        <v>77</v>
      </c>
      <c r="B3" s="28" t="s">
        <v>110</v>
      </c>
    </row>
    <row r="4" spans="1:2" x14ac:dyDescent="0.2">
      <c r="A4" s="18" t="s">
        <v>78</v>
      </c>
      <c r="B4" s="29"/>
    </row>
    <row r="5" spans="1:2" x14ac:dyDescent="0.2">
      <c r="A5" s="18" t="s">
        <v>79</v>
      </c>
      <c r="B5" s="29"/>
    </row>
    <row r="6" spans="1:2" x14ac:dyDescent="0.2">
      <c r="A6" s="18" t="s">
        <v>80</v>
      </c>
      <c r="B6" s="29"/>
    </row>
    <row r="7" spans="1:2" x14ac:dyDescent="0.2">
      <c r="A7" s="18" t="s">
        <v>81</v>
      </c>
      <c r="B7" s="29"/>
    </row>
    <row r="8" spans="1:2" x14ac:dyDescent="0.2">
      <c r="A8" s="18" t="s">
        <v>82</v>
      </c>
      <c r="B8" s="29"/>
    </row>
    <row r="9" spans="1:2" x14ac:dyDescent="0.2">
      <c r="A9" s="18" t="s">
        <v>83</v>
      </c>
      <c r="B9" s="29"/>
    </row>
    <row r="10" spans="1:2" x14ac:dyDescent="0.2">
      <c r="A10" s="18" t="s">
        <v>84</v>
      </c>
      <c r="B10" s="30"/>
    </row>
    <row r="11" spans="1:2" x14ac:dyDescent="0.2">
      <c r="A11" s="17" t="s">
        <v>85</v>
      </c>
      <c r="B11" s="27" t="s">
        <v>111</v>
      </c>
    </row>
    <row r="12" spans="1:2" x14ac:dyDescent="0.2">
      <c r="A12" s="17" t="s">
        <v>86</v>
      </c>
      <c r="B12" s="27"/>
    </row>
    <row r="13" spans="1:2" x14ac:dyDescent="0.2">
      <c r="A13" s="17" t="s">
        <v>87</v>
      </c>
      <c r="B13" s="27"/>
    </row>
    <row r="14" spans="1:2" x14ac:dyDescent="0.2">
      <c r="A14" s="17" t="s">
        <v>88</v>
      </c>
      <c r="B14" s="27"/>
    </row>
    <row r="15" spans="1:2" x14ac:dyDescent="0.2">
      <c r="A15" s="17" t="s">
        <v>89</v>
      </c>
      <c r="B15" s="27"/>
    </row>
    <row r="16" spans="1:2" x14ac:dyDescent="0.2">
      <c r="A16" s="17" t="s">
        <v>90</v>
      </c>
      <c r="B16" s="27"/>
    </row>
    <row r="17" spans="1:2" x14ac:dyDescent="0.2">
      <c r="A17" s="17" t="s">
        <v>91</v>
      </c>
      <c r="B17" s="27"/>
    </row>
    <row r="18" spans="1:2" x14ac:dyDescent="0.2">
      <c r="A18" s="18" t="s">
        <v>92</v>
      </c>
      <c r="B18" s="27" t="s">
        <v>112</v>
      </c>
    </row>
    <row r="19" spans="1:2" x14ac:dyDescent="0.2">
      <c r="A19" s="18" t="s">
        <v>93</v>
      </c>
      <c r="B19" s="27"/>
    </row>
    <row r="20" spans="1:2" x14ac:dyDescent="0.2">
      <c r="A20" s="18" t="s">
        <v>94</v>
      </c>
      <c r="B20" s="27"/>
    </row>
    <row r="21" spans="1:2" x14ac:dyDescent="0.2">
      <c r="A21" s="18" t="s">
        <v>95</v>
      </c>
      <c r="B21" s="27"/>
    </row>
    <row r="22" spans="1:2" x14ac:dyDescent="0.2">
      <c r="A22" s="18" t="s">
        <v>96</v>
      </c>
      <c r="B22" s="27"/>
    </row>
    <row r="23" spans="1:2" x14ac:dyDescent="0.2">
      <c r="A23" s="18" t="s">
        <v>97</v>
      </c>
      <c r="B23" s="27"/>
    </row>
    <row r="24" spans="1:2" x14ac:dyDescent="0.2">
      <c r="A24" s="18" t="s">
        <v>98</v>
      </c>
      <c r="B24" s="27"/>
    </row>
    <row r="25" spans="1:2" x14ac:dyDescent="0.2">
      <c r="A25" s="18" t="s">
        <v>99</v>
      </c>
      <c r="B25" s="27"/>
    </row>
    <row r="26" spans="1:2" x14ac:dyDescent="0.2">
      <c r="A26" s="17" t="s">
        <v>100</v>
      </c>
      <c r="B26" s="31" t="s">
        <v>39</v>
      </c>
    </row>
    <row r="27" spans="1:2" x14ac:dyDescent="0.2">
      <c r="A27" s="17" t="s">
        <v>101</v>
      </c>
      <c r="B27" s="32"/>
    </row>
    <row r="28" spans="1:2" x14ac:dyDescent="0.2">
      <c r="A28" s="17" t="s">
        <v>102</v>
      </c>
      <c r="B28" s="32"/>
    </row>
    <row r="29" spans="1:2" x14ac:dyDescent="0.2">
      <c r="A29" s="17" t="s">
        <v>103</v>
      </c>
      <c r="B29" s="32"/>
    </row>
    <row r="30" spans="1:2" x14ac:dyDescent="0.2">
      <c r="A30" s="17" t="s">
        <v>104</v>
      </c>
      <c r="B30" s="32"/>
    </row>
    <row r="31" spans="1:2" x14ac:dyDescent="0.2">
      <c r="A31" s="17" t="s">
        <v>105</v>
      </c>
      <c r="B31" s="32"/>
    </row>
    <row r="32" spans="1:2" x14ac:dyDescent="0.2">
      <c r="A32" s="17" t="s">
        <v>106</v>
      </c>
      <c r="B32" s="32"/>
    </row>
    <row r="33" spans="1:2" x14ac:dyDescent="0.2">
      <c r="A33" s="17" t="s">
        <v>107</v>
      </c>
      <c r="B33" s="33"/>
    </row>
    <row r="34" spans="1:2" x14ac:dyDescent="0.2">
      <c r="A34" s="18" t="s">
        <v>108</v>
      </c>
      <c r="B34" s="50" t="s">
        <v>110</v>
      </c>
    </row>
    <row r="35" spans="1:2" x14ac:dyDescent="0.2">
      <c r="A35" s="18" t="s">
        <v>109</v>
      </c>
      <c r="B35" s="50"/>
    </row>
    <row r="36" spans="1:2" x14ac:dyDescent="0.2">
      <c r="A36" s="20"/>
      <c r="B36" s="21"/>
    </row>
    <row r="37" spans="1:2" x14ac:dyDescent="0.2">
      <c r="A37" s="20"/>
      <c r="B37" s="21"/>
    </row>
    <row r="38" spans="1:2" x14ac:dyDescent="0.2">
      <c r="A38" s="20"/>
      <c r="B38" s="21"/>
    </row>
    <row r="39" spans="1:2" x14ac:dyDescent="0.2">
      <c r="A39" s="20"/>
      <c r="B39" s="21"/>
    </row>
  </sheetData>
  <mergeCells count="6">
    <mergeCell ref="A1:B1"/>
    <mergeCell ref="B3:B10"/>
    <mergeCell ref="B11:B17"/>
    <mergeCell ref="B18:B25"/>
    <mergeCell ref="B26:B33"/>
    <mergeCell ref="B34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PRACTICA</vt:lpstr>
      <vt:lpstr>LISTA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2013-03-26T14:55:08Z</cp:lastPrinted>
  <dcterms:created xsi:type="dcterms:W3CDTF">2011-03-17T15:31:06Z</dcterms:created>
  <dcterms:modified xsi:type="dcterms:W3CDTF">2017-10-25T16:57:32Z</dcterms:modified>
</cp:coreProperties>
</file>