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05" windowWidth="15180" windowHeight="8835"/>
  </bookViews>
  <sheets>
    <sheet name="TENDENCIAS" sheetId="4" r:id="rId1"/>
    <sheet name="PRACTICA 3" sheetId="5" r:id="rId2"/>
  </sheets>
  <calcPr calcId="125725"/>
</workbook>
</file>

<file path=xl/calcChain.xml><?xml version="1.0" encoding="utf-8"?>
<calcChain xmlns="http://schemas.openxmlformats.org/spreadsheetml/2006/main">
  <c r="D9" i="5"/>
  <c r="D10"/>
  <c r="D11"/>
  <c r="D12"/>
  <c r="D13"/>
  <c r="D14"/>
  <c r="D15"/>
  <c r="D16"/>
  <c r="D17"/>
  <c r="D18"/>
  <c r="D19"/>
  <c r="D20"/>
  <c r="D21"/>
  <c r="D8"/>
  <c r="C31" i="4"/>
  <c r="D18"/>
  <c r="D19"/>
  <c r="D20"/>
  <c r="D21"/>
  <c r="D22"/>
  <c r="D23"/>
  <c r="D24"/>
  <c r="D25"/>
  <c r="D26"/>
  <c r="D27"/>
  <c r="D28"/>
  <c r="D29"/>
  <c r="D30"/>
  <c r="D17"/>
  <c r="D31" s="1"/>
</calcChain>
</file>

<file path=xl/sharedStrings.xml><?xml version="1.0" encoding="utf-8"?>
<sst xmlns="http://schemas.openxmlformats.org/spreadsheetml/2006/main" count="30" uniqueCount="26">
  <si>
    <t>PROCESO DE COSTURA EN MAQUINAS</t>
  </si>
  <si>
    <t>cant. Fallas</t>
  </si>
  <si>
    <t>costo bs.</t>
  </si>
  <si>
    <t>mes</t>
  </si>
  <si>
    <t>Este es un ejemplo de aplicación sobre las PROYECCIONES O REGRESIONES que mediante el excel podemos hacer para deter-</t>
  </si>
  <si>
    <t>minar la tendencia del comportamiento, en este caso, de la cantidad de fallas en el proceso de costura en máquinas. A la izquierda</t>
  </si>
  <si>
    <t>se muestran la cantidad de fallas por meses y el costo que implican estas fallas.</t>
  </si>
  <si>
    <t>PREGUNTA: Cual es la tendencia del comportamiento?.</t>
  </si>
  <si>
    <t>RESPUESTA: Aplicamos las gráficas de dispersión de excel a las columnas de "mes" y "cant. fallas". Obtenemos la línea represen-</t>
  </si>
  <si>
    <t>tativa en cada caso.</t>
  </si>
  <si>
    <t>Según la teoría del coeficiente de correlación de Pearson "r" y el coeficiente de determinación "R^2" la ecuación cuyo "R" sea más</t>
  </si>
  <si>
    <t>próximo a 1, será la más representativa.</t>
  </si>
  <si>
    <t xml:space="preserve">En nuestro ejemplo, aplicando las 5 proyecciones que obtenemos de excel (EXPONENCIAL, LINEAL, LOGARITMICA, POLINOMICA </t>
  </si>
  <si>
    <t>Entonces la proyección o regresión que apliquemos para conocer el comportamiento o tendencia futura, en este caso, será la pòlinó-</t>
  </si>
  <si>
    <t>mica.</t>
  </si>
  <si>
    <t>EJEMPLO DE APLICACIÓN DE LA PROYECCION - REGRESION USANDO LAS HERRAMIENTAS DE LA HOJA EXCEL</t>
  </si>
  <si>
    <t>A continuación se muestra el comportamiento desde enero 2013:</t>
  </si>
  <si>
    <t>costo retrabajo Bs.</t>
  </si>
  <si>
    <t>Del ejemplo Pareto - Ishikawa, la segunda causa vital de variaciones es el ítem corte de tela con máquinas.</t>
  </si>
  <si>
    <t>PROCESO DE TRAZADO DE CORTE DE TELA CON MÁQUINAS</t>
  </si>
  <si>
    <t>PRACTICA NRO. 3</t>
  </si>
  <si>
    <t>PREGUNTAS.</t>
  </si>
  <si>
    <t>1. Cuál es la curva más representativa de tendencia?.</t>
  </si>
  <si>
    <t>2. Cuánto se estima la perdida por retrabajo si no hacemos ninguna acción de mejora para el mes de Mayo 2014?.</t>
  </si>
  <si>
    <t>Entrega día 25/03 en clases.</t>
  </si>
  <si>
    <t>y POTENCIAL), la más representativa es la polinómica con un R^2= 0,4823, frenete a la menos representativa que es la exponencial.</t>
  </si>
</sst>
</file>

<file path=xl/styles.xml><?xml version="1.0" encoding="utf-8"?>
<styleSheet xmlns="http://schemas.openxmlformats.org/spreadsheetml/2006/main">
  <fonts count="3">
    <font>
      <sz val="10"/>
      <name val="Arial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 applyAlignment="1">
      <alignment horizontal="center"/>
    </xf>
    <xf numFmtId="17" fontId="2" fillId="0" borderId="0" xfId="0" applyNumberFormat="1" applyFont="1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1" fontId="2" fillId="0" borderId="0" xfId="0" applyNumberFormat="1" applyFont="1"/>
    <xf numFmtId="17" fontId="0" fillId="0" borderId="0" xfId="0" applyNumberFormat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plotArea>
      <c:layout>
        <c:manualLayout>
          <c:layoutTarget val="inner"/>
          <c:xMode val="edge"/>
          <c:yMode val="edge"/>
          <c:x val="0.10127784564607886"/>
          <c:y val="8.2260636960609826E-2"/>
          <c:w val="0.87103615526709011"/>
          <c:h val="0.77735179654267372"/>
        </c:manualLayout>
      </c:layout>
      <c:scatterChart>
        <c:scatterStyle val="lineMarker"/>
        <c:ser>
          <c:idx val="0"/>
          <c:order val="0"/>
          <c:spPr>
            <a:ln w="28575">
              <a:noFill/>
            </a:ln>
          </c:spPr>
          <c:trendline>
            <c:trendlineType val="exp"/>
            <c:dispRSqr val="1"/>
            <c:dispEq val="1"/>
            <c:trendlineLbl>
              <c:layout>
                <c:manualLayout>
                  <c:x val="0.13835215316601673"/>
                  <c:y val="0.19286891221930588"/>
                </c:manualLayout>
              </c:layout>
              <c:numFmt formatCode="General" sourceLinked="0"/>
            </c:trendlineLbl>
          </c:trendline>
          <c:xVal>
            <c:numRef>
              <c:f>TENDENCIAS!$B$17:$B$30</c:f>
              <c:numCache>
                <c:formatCode>0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</c:numCache>
            </c:numRef>
          </c:xVal>
          <c:yVal>
            <c:numRef>
              <c:f>TENDENCIAS!$C$17:$C$30</c:f>
              <c:numCache>
                <c:formatCode>General</c:formatCode>
                <c:ptCount val="14"/>
                <c:pt idx="0">
                  <c:v>396</c:v>
                </c:pt>
                <c:pt idx="1">
                  <c:v>420</c:v>
                </c:pt>
                <c:pt idx="2">
                  <c:v>315</c:v>
                </c:pt>
                <c:pt idx="3">
                  <c:v>286</c:v>
                </c:pt>
                <c:pt idx="4">
                  <c:v>300</c:v>
                </c:pt>
                <c:pt idx="5">
                  <c:v>316</c:v>
                </c:pt>
                <c:pt idx="6">
                  <c:v>388</c:v>
                </c:pt>
                <c:pt idx="7">
                  <c:v>214</c:v>
                </c:pt>
                <c:pt idx="8">
                  <c:v>200</c:v>
                </c:pt>
                <c:pt idx="9">
                  <c:v>280</c:v>
                </c:pt>
                <c:pt idx="10">
                  <c:v>275</c:v>
                </c:pt>
                <c:pt idx="11">
                  <c:v>305</c:v>
                </c:pt>
                <c:pt idx="12">
                  <c:v>260</c:v>
                </c:pt>
                <c:pt idx="13">
                  <c:v>308</c:v>
                </c:pt>
              </c:numCache>
            </c:numRef>
          </c:yVal>
        </c:ser>
        <c:axId val="68760320"/>
        <c:axId val="68761856"/>
      </c:scatterChart>
      <c:valAx>
        <c:axId val="68760320"/>
        <c:scaling>
          <c:orientation val="minMax"/>
          <c:max val="16"/>
        </c:scaling>
        <c:axPos val="b"/>
        <c:numFmt formatCode="0" sourceLinked="1"/>
        <c:tickLblPos val="nextTo"/>
        <c:crossAx val="68761856"/>
        <c:crosses val="autoZero"/>
        <c:crossBetween val="midCat"/>
        <c:majorUnit val="1"/>
      </c:valAx>
      <c:valAx>
        <c:axId val="68761856"/>
        <c:scaling>
          <c:orientation val="minMax"/>
          <c:min val="150"/>
        </c:scaling>
        <c:axPos val="l"/>
        <c:majorGridlines/>
        <c:numFmt formatCode="General" sourceLinked="1"/>
        <c:tickLblPos val="nextTo"/>
        <c:crossAx val="68760320"/>
        <c:crosses val="autoZero"/>
        <c:crossBetween val="midCat"/>
        <c:minorUnit val="10"/>
      </c:valAx>
    </c:plotArea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plotArea>
      <c:layout>
        <c:manualLayout>
          <c:layoutTarget val="inner"/>
          <c:xMode val="edge"/>
          <c:yMode val="edge"/>
          <c:x val="0.10127784564607886"/>
          <c:y val="8.2260636960609826E-2"/>
          <c:w val="0.87103615526709011"/>
          <c:h val="0.77735179654267395"/>
        </c:manualLayout>
      </c:layout>
      <c:scatterChart>
        <c:scatterStyle val="lineMarker"/>
        <c:ser>
          <c:idx val="0"/>
          <c:order val="0"/>
          <c:spPr>
            <a:ln w="28575">
              <a:noFill/>
            </a:ln>
          </c:spPr>
          <c:trendline>
            <c:trendlineType val="linear"/>
            <c:dispRSqr val="1"/>
            <c:dispEq val="1"/>
            <c:trendlineLbl>
              <c:layout>
                <c:manualLayout>
                  <c:x val="0.13835215316601673"/>
                  <c:y val="0.19286891221930588"/>
                </c:manualLayout>
              </c:layout>
              <c:numFmt formatCode="General" sourceLinked="0"/>
            </c:trendlineLbl>
          </c:trendline>
          <c:xVal>
            <c:numRef>
              <c:f>TENDENCIAS!$B$17:$B$30</c:f>
              <c:numCache>
                <c:formatCode>0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</c:numCache>
            </c:numRef>
          </c:xVal>
          <c:yVal>
            <c:numRef>
              <c:f>TENDENCIAS!$C$17:$C$30</c:f>
              <c:numCache>
                <c:formatCode>General</c:formatCode>
                <c:ptCount val="14"/>
                <c:pt idx="0">
                  <c:v>396</c:v>
                </c:pt>
                <c:pt idx="1">
                  <c:v>420</c:v>
                </c:pt>
                <c:pt idx="2">
                  <c:v>315</c:v>
                </c:pt>
                <c:pt idx="3">
                  <c:v>286</c:v>
                </c:pt>
                <c:pt idx="4">
                  <c:v>300</c:v>
                </c:pt>
                <c:pt idx="5">
                  <c:v>316</c:v>
                </c:pt>
                <c:pt idx="6">
                  <c:v>388</c:v>
                </c:pt>
                <c:pt idx="7">
                  <c:v>214</c:v>
                </c:pt>
                <c:pt idx="8">
                  <c:v>200</c:v>
                </c:pt>
                <c:pt idx="9">
                  <c:v>280</c:v>
                </c:pt>
                <c:pt idx="10">
                  <c:v>275</c:v>
                </c:pt>
                <c:pt idx="11">
                  <c:v>305</c:v>
                </c:pt>
                <c:pt idx="12">
                  <c:v>260</c:v>
                </c:pt>
                <c:pt idx="13">
                  <c:v>308</c:v>
                </c:pt>
              </c:numCache>
            </c:numRef>
          </c:yVal>
        </c:ser>
        <c:axId val="68053632"/>
        <c:axId val="68084096"/>
      </c:scatterChart>
      <c:valAx>
        <c:axId val="68053632"/>
        <c:scaling>
          <c:orientation val="minMax"/>
          <c:max val="16"/>
        </c:scaling>
        <c:axPos val="b"/>
        <c:numFmt formatCode="0" sourceLinked="1"/>
        <c:tickLblPos val="nextTo"/>
        <c:crossAx val="68084096"/>
        <c:crosses val="autoZero"/>
        <c:crossBetween val="midCat"/>
        <c:majorUnit val="1"/>
      </c:valAx>
      <c:valAx>
        <c:axId val="68084096"/>
        <c:scaling>
          <c:orientation val="minMax"/>
          <c:min val="150"/>
        </c:scaling>
        <c:axPos val="l"/>
        <c:majorGridlines/>
        <c:numFmt formatCode="General" sourceLinked="1"/>
        <c:tickLblPos val="nextTo"/>
        <c:crossAx val="68053632"/>
        <c:crosses val="autoZero"/>
        <c:crossBetween val="midCat"/>
        <c:minorUnit val="10"/>
      </c:valAx>
    </c:plotArea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plotArea>
      <c:layout>
        <c:manualLayout>
          <c:layoutTarget val="inner"/>
          <c:xMode val="edge"/>
          <c:yMode val="edge"/>
          <c:x val="0.10127784564607886"/>
          <c:y val="8.2260636960609826E-2"/>
          <c:w val="0.87103615526709011"/>
          <c:h val="0.77735179654267428"/>
        </c:manualLayout>
      </c:layout>
      <c:scatterChart>
        <c:scatterStyle val="lineMarker"/>
        <c:ser>
          <c:idx val="0"/>
          <c:order val="0"/>
          <c:spPr>
            <a:ln w="28575">
              <a:noFill/>
            </a:ln>
          </c:spPr>
          <c:trendline>
            <c:trendlineType val="log"/>
            <c:dispRSqr val="1"/>
            <c:dispEq val="1"/>
            <c:trendlineLbl>
              <c:layout>
                <c:manualLayout>
                  <c:x val="0.13835215316601673"/>
                  <c:y val="0.19286891221930588"/>
                </c:manualLayout>
              </c:layout>
              <c:numFmt formatCode="General" sourceLinked="0"/>
            </c:trendlineLbl>
          </c:trendline>
          <c:xVal>
            <c:numRef>
              <c:f>TENDENCIAS!$B$17:$B$30</c:f>
              <c:numCache>
                <c:formatCode>0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</c:numCache>
            </c:numRef>
          </c:xVal>
          <c:yVal>
            <c:numRef>
              <c:f>TENDENCIAS!$C$17:$C$30</c:f>
              <c:numCache>
                <c:formatCode>General</c:formatCode>
                <c:ptCount val="14"/>
                <c:pt idx="0">
                  <c:v>396</c:v>
                </c:pt>
                <c:pt idx="1">
                  <c:v>420</c:v>
                </c:pt>
                <c:pt idx="2">
                  <c:v>315</c:v>
                </c:pt>
                <c:pt idx="3">
                  <c:v>286</c:v>
                </c:pt>
                <c:pt idx="4">
                  <c:v>300</c:v>
                </c:pt>
                <c:pt idx="5">
                  <c:v>316</c:v>
                </c:pt>
                <c:pt idx="6">
                  <c:v>388</c:v>
                </c:pt>
                <c:pt idx="7">
                  <c:v>214</c:v>
                </c:pt>
                <c:pt idx="8">
                  <c:v>200</c:v>
                </c:pt>
                <c:pt idx="9">
                  <c:v>280</c:v>
                </c:pt>
                <c:pt idx="10">
                  <c:v>275</c:v>
                </c:pt>
                <c:pt idx="11">
                  <c:v>305</c:v>
                </c:pt>
                <c:pt idx="12">
                  <c:v>260</c:v>
                </c:pt>
                <c:pt idx="13">
                  <c:v>308</c:v>
                </c:pt>
              </c:numCache>
            </c:numRef>
          </c:yVal>
        </c:ser>
        <c:axId val="73150464"/>
        <c:axId val="73152000"/>
      </c:scatterChart>
      <c:valAx>
        <c:axId val="73150464"/>
        <c:scaling>
          <c:orientation val="minMax"/>
          <c:max val="16"/>
        </c:scaling>
        <c:axPos val="b"/>
        <c:numFmt formatCode="0" sourceLinked="1"/>
        <c:tickLblPos val="nextTo"/>
        <c:crossAx val="73152000"/>
        <c:crosses val="autoZero"/>
        <c:crossBetween val="midCat"/>
        <c:majorUnit val="1"/>
      </c:valAx>
      <c:valAx>
        <c:axId val="73152000"/>
        <c:scaling>
          <c:orientation val="minMax"/>
          <c:min val="150"/>
        </c:scaling>
        <c:axPos val="l"/>
        <c:majorGridlines/>
        <c:numFmt formatCode="General" sourceLinked="1"/>
        <c:tickLblPos val="nextTo"/>
        <c:crossAx val="73150464"/>
        <c:crosses val="autoZero"/>
        <c:crossBetween val="midCat"/>
        <c:minorUnit val="10"/>
      </c:valAx>
    </c:plotArea>
    <c:plotVisOnly val="1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plotArea>
      <c:layout>
        <c:manualLayout>
          <c:layoutTarget val="inner"/>
          <c:xMode val="edge"/>
          <c:yMode val="edge"/>
          <c:x val="0.10127784564607886"/>
          <c:y val="8.2260636960609826E-2"/>
          <c:w val="0.87103615526709011"/>
          <c:h val="0.77735179654267428"/>
        </c:manualLayout>
      </c:layout>
      <c:scatterChart>
        <c:scatterStyle val="lineMarker"/>
        <c:ser>
          <c:idx val="0"/>
          <c:order val="0"/>
          <c:spPr>
            <a:ln w="28575">
              <a:noFill/>
            </a:ln>
          </c:spPr>
          <c:trendline>
            <c:trendlineType val="poly"/>
            <c:order val="2"/>
            <c:dispRSqr val="1"/>
            <c:dispEq val="1"/>
            <c:trendlineLbl>
              <c:layout>
                <c:manualLayout>
                  <c:x val="0.13835215316601673"/>
                  <c:y val="0.19286891221930588"/>
                </c:manualLayout>
              </c:layout>
              <c:numFmt formatCode="General" sourceLinked="0"/>
            </c:trendlineLbl>
          </c:trendline>
          <c:xVal>
            <c:numRef>
              <c:f>TENDENCIAS!$B$17:$B$30</c:f>
              <c:numCache>
                <c:formatCode>0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</c:numCache>
            </c:numRef>
          </c:xVal>
          <c:yVal>
            <c:numRef>
              <c:f>TENDENCIAS!$C$17:$C$30</c:f>
              <c:numCache>
                <c:formatCode>General</c:formatCode>
                <c:ptCount val="14"/>
                <c:pt idx="0">
                  <c:v>396</c:v>
                </c:pt>
                <c:pt idx="1">
                  <c:v>420</c:v>
                </c:pt>
                <c:pt idx="2">
                  <c:v>315</c:v>
                </c:pt>
                <c:pt idx="3">
                  <c:v>286</c:v>
                </c:pt>
                <c:pt idx="4">
                  <c:v>300</c:v>
                </c:pt>
                <c:pt idx="5">
                  <c:v>316</c:v>
                </c:pt>
                <c:pt idx="6">
                  <c:v>388</c:v>
                </c:pt>
                <c:pt idx="7">
                  <c:v>214</c:v>
                </c:pt>
                <c:pt idx="8">
                  <c:v>200</c:v>
                </c:pt>
                <c:pt idx="9">
                  <c:v>280</c:v>
                </c:pt>
                <c:pt idx="10">
                  <c:v>275</c:v>
                </c:pt>
                <c:pt idx="11">
                  <c:v>305</c:v>
                </c:pt>
                <c:pt idx="12">
                  <c:v>260</c:v>
                </c:pt>
                <c:pt idx="13">
                  <c:v>308</c:v>
                </c:pt>
              </c:numCache>
            </c:numRef>
          </c:yVal>
        </c:ser>
        <c:axId val="73188480"/>
        <c:axId val="73190016"/>
      </c:scatterChart>
      <c:valAx>
        <c:axId val="73188480"/>
        <c:scaling>
          <c:orientation val="minMax"/>
          <c:max val="16"/>
        </c:scaling>
        <c:axPos val="b"/>
        <c:numFmt formatCode="0" sourceLinked="1"/>
        <c:tickLblPos val="nextTo"/>
        <c:crossAx val="73190016"/>
        <c:crosses val="autoZero"/>
        <c:crossBetween val="midCat"/>
        <c:majorUnit val="1"/>
      </c:valAx>
      <c:valAx>
        <c:axId val="73190016"/>
        <c:scaling>
          <c:orientation val="minMax"/>
          <c:min val="150"/>
        </c:scaling>
        <c:axPos val="l"/>
        <c:majorGridlines/>
        <c:numFmt formatCode="General" sourceLinked="1"/>
        <c:tickLblPos val="nextTo"/>
        <c:crossAx val="73188480"/>
        <c:crosses val="autoZero"/>
        <c:crossBetween val="midCat"/>
        <c:minorUnit val="10"/>
      </c:valAx>
    </c:plotArea>
    <c:plotVisOnly val="1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plotArea>
      <c:layout>
        <c:manualLayout>
          <c:layoutTarget val="inner"/>
          <c:xMode val="edge"/>
          <c:yMode val="edge"/>
          <c:x val="0.10127784564607886"/>
          <c:y val="8.2260636960609826E-2"/>
          <c:w val="0.87103615526709011"/>
          <c:h val="0.77735179654267428"/>
        </c:manualLayout>
      </c:layout>
      <c:scatterChart>
        <c:scatterStyle val="lineMarker"/>
        <c:ser>
          <c:idx val="0"/>
          <c:order val="0"/>
          <c:spPr>
            <a:ln w="28575">
              <a:noFill/>
            </a:ln>
          </c:spPr>
          <c:trendline>
            <c:trendlineType val="power"/>
            <c:dispRSqr val="1"/>
            <c:dispEq val="1"/>
            <c:trendlineLbl>
              <c:layout>
                <c:manualLayout>
                  <c:x val="0.13835215316601673"/>
                  <c:y val="0.19286891221930588"/>
                </c:manualLayout>
              </c:layout>
              <c:numFmt formatCode="General" sourceLinked="0"/>
            </c:trendlineLbl>
          </c:trendline>
          <c:xVal>
            <c:numRef>
              <c:f>TENDENCIAS!$B$17:$B$30</c:f>
              <c:numCache>
                <c:formatCode>0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</c:numCache>
            </c:numRef>
          </c:xVal>
          <c:yVal>
            <c:numRef>
              <c:f>TENDENCIAS!$C$17:$C$30</c:f>
              <c:numCache>
                <c:formatCode>General</c:formatCode>
                <c:ptCount val="14"/>
                <c:pt idx="0">
                  <c:v>396</c:v>
                </c:pt>
                <c:pt idx="1">
                  <c:v>420</c:v>
                </c:pt>
                <c:pt idx="2">
                  <c:v>315</c:v>
                </c:pt>
                <c:pt idx="3">
                  <c:v>286</c:v>
                </c:pt>
                <c:pt idx="4">
                  <c:v>300</c:v>
                </c:pt>
                <c:pt idx="5">
                  <c:v>316</c:v>
                </c:pt>
                <c:pt idx="6">
                  <c:v>388</c:v>
                </c:pt>
                <c:pt idx="7">
                  <c:v>214</c:v>
                </c:pt>
                <c:pt idx="8">
                  <c:v>200</c:v>
                </c:pt>
                <c:pt idx="9">
                  <c:v>280</c:v>
                </c:pt>
                <c:pt idx="10">
                  <c:v>275</c:v>
                </c:pt>
                <c:pt idx="11">
                  <c:v>305</c:v>
                </c:pt>
                <c:pt idx="12">
                  <c:v>260</c:v>
                </c:pt>
                <c:pt idx="13">
                  <c:v>308</c:v>
                </c:pt>
              </c:numCache>
            </c:numRef>
          </c:yVal>
        </c:ser>
        <c:axId val="73201920"/>
        <c:axId val="73211904"/>
      </c:scatterChart>
      <c:valAx>
        <c:axId val="73201920"/>
        <c:scaling>
          <c:orientation val="minMax"/>
          <c:max val="16"/>
        </c:scaling>
        <c:axPos val="b"/>
        <c:numFmt formatCode="0" sourceLinked="1"/>
        <c:tickLblPos val="nextTo"/>
        <c:crossAx val="73211904"/>
        <c:crosses val="autoZero"/>
        <c:crossBetween val="midCat"/>
        <c:majorUnit val="1"/>
      </c:valAx>
      <c:valAx>
        <c:axId val="73211904"/>
        <c:scaling>
          <c:orientation val="minMax"/>
          <c:min val="150"/>
        </c:scaling>
        <c:axPos val="l"/>
        <c:majorGridlines/>
        <c:numFmt formatCode="General" sourceLinked="1"/>
        <c:tickLblPos val="nextTo"/>
        <c:crossAx val="73201920"/>
        <c:crosses val="autoZero"/>
        <c:crossBetween val="midCat"/>
        <c:minorUnit val="10"/>
      </c:valAx>
    </c:plotArea>
    <c:plotVisOnly val="1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466725</xdr:colOff>
      <xdr:row>14</xdr:row>
      <xdr:rowOff>66675</xdr:rowOff>
    </xdr:from>
    <xdr:to>
      <xdr:col>11</xdr:col>
      <xdr:colOff>209551</xdr:colOff>
      <xdr:row>29</xdr:row>
      <xdr:rowOff>123825</xdr:rowOff>
    </xdr:to>
    <xdr:graphicFrame macro="">
      <xdr:nvGraphicFramePr>
        <xdr:cNvPr id="9" name="8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466725</xdr:colOff>
      <xdr:row>30</xdr:row>
      <xdr:rowOff>9526</xdr:rowOff>
    </xdr:from>
    <xdr:to>
      <xdr:col>11</xdr:col>
      <xdr:colOff>219075</xdr:colOff>
      <xdr:row>44</xdr:row>
      <xdr:rowOff>114300</xdr:rowOff>
    </xdr:to>
    <xdr:graphicFrame macro="">
      <xdr:nvGraphicFramePr>
        <xdr:cNvPr id="10" name="9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466725</xdr:colOff>
      <xdr:row>45</xdr:row>
      <xdr:rowOff>66675</xdr:rowOff>
    </xdr:from>
    <xdr:to>
      <xdr:col>11</xdr:col>
      <xdr:colOff>219075</xdr:colOff>
      <xdr:row>60</xdr:row>
      <xdr:rowOff>9524</xdr:rowOff>
    </xdr:to>
    <xdr:graphicFrame macro="">
      <xdr:nvGraphicFramePr>
        <xdr:cNvPr id="11" name="10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476250</xdr:colOff>
      <xdr:row>60</xdr:row>
      <xdr:rowOff>66675</xdr:rowOff>
    </xdr:from>
    <xdr:to>
      <xdr:col>11</xdr:col>
      <xdr:colOff>228600</xdr:colOff>
      <xdr:row>75</xdr:row>
      <xdr:rowOff>9524</xdr:rowOff>
    </xdr:to>
    <xdr:graphicFrame macro="">
      <xdr:nvGraphicFramePr>
        <xdr:cNvPr id="12" name="1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466725</xdr:colOff>
      <xdr:row>75</xdr:row>
      <xdr:rowOff>38100</xdr:rowOff>
    </xdr:from>
    <xdr:to>
      <xdr:col>11</xdr:col>
      <xdr:colOff>219075</xdr:colOff>
      <xdr:row>89</xdr:row>
      <xdr:rowOff>142874</xdr:rowOff>
    </xdr:to>
    <xdr:graphicFrame macro="">
      <xdr:nvGraphicFramePr>
        <xdr:cNvPr id="13" name="1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1"/>
  <sheetViews>
    <sheetView tabSelected="1" workbookViewId="0">
      <selection activeCell="M8" sqref="M8"/>
    </sheetView>
  </sheetViews>
  <sheetFormatPr baseColWidth="10" defaultRowHeight="12.75"/>
  <cols>
    <col min="1" max="1" width="7.140625" bestFit="1" customWidth="1"/>
    <col min="2" max="2" width="4.7109375" customWidth="1"/>
  </cols>
  <sheetData>
    <row r="1" spans="1:11">
      <c r="B1" s="9" t="s">
        <v>15</v>
      </c>
      <c r="C1" s="9"/>
      <c r="D1" s="9"/>
      <c r="E1" s="9"/>
      <c r="F1" s="9"/>
      <c r="G1" s="9"/>
      <c r="H1" s="9"/>
      <c r="I1" s="9"/>
      <c r="J1" s="9"/>
      <c r="K1" s="9"/>
    </row>
    <row r="3" spans="1:11">
      <c r="B3" s="4" t="s">
        <v>4</v>
      </c>
    </row>
    <row r="4" spans="1:11">
      <c r="B4" s="4" t="s">
        <v>5</v>
      </c>
    </row>
    <row r="5" spans="1:11">
      <c r="B5" s="4" t="s">
        <v>6</v>
      </c>
    </row>
    <row r="6" spans="1:11">
      <c r="B6" s="4" t="s">
        <v>7</v>
      </c>
    </row>
    <row r="7" spans="1:11">
      <c r="B7" s="4" t="s">
        <v>8</v>
      </c>
    </row>
    <row r="8" spans="1:11">
      <c r="B8" s="4" t="s">
        <v>9</v>
      </c>
    </row>
    <row r="9" spans="1:11">
      <c r="B9" s="4" t="s">
        <v>10</v>
      </c>
    </row>
    <row r="10" spans="1:11">
      <c r="B10" s="4" t="s">
        <v>11</v>
      </c>
    </row>
    <row r="11" spans="1:11">
      <c r="B11" s="4" t="s">
        <v>12</v>
      </c>
    </row>
    <row r="12" spans="1:11">
      <c r="B12" s="4" t="s">
        <v>25</v>
      </c>
    </row>
    <row r="13" spans="1:11">
      <c r="B13" s="4" t="s">
        <v>13</v>
      </c>
    </row>
    <row r="14" spans="1:11">
      <c r="B14" s="4" t="s">
        <v>14</v>
      </c>
    </row>
    <row r="15" spans="1:11">
      <c r="B15" s="3" t="s">
        <v>0</v>
      </c>
    </row>
    <row r="16" spans="1:11">
      <c r="A16" s="5" t="s">
        <v>3</v>
      </c>
      <c r="B16" s="1" t="s">
        <v>3</v>
      </c>
      <c r="C16" s="1" t="s">
        <v>1</v>
      </c>
      <c r="D16" s="1" t="s">
        <v>2</v>
      </c>
    </row>
    <row r="17" spans="1:4">
      <c r="A17" s="8">
        <v>41275</v>
      </c>
      <c r="B17" s="7">
        <v>1</v>
      </c>
      <c r="C17">
        <v>396</v>
      </c>
      <c r="D17">
        <f>C17*33.3</f>
        <v>13186.8</v>
      </c>
    </row>
    <row r="18" spans="1:4">
      <c r="A18" s="8">
        <v>41306</v>
      </c>
      <c r="B18" s="7">
        <v>2</v>
      </c>
      <c r="C18">
        <v>420</v>
      </c>
      <c r="D18">
        <f t="shared" ref="D18:D30" si="0">C18*33.3</f>
        <v>13985.999999999998</v>
      </c>
    </row>
    <row r="19" spans="1:4">
      <c r="A19" s="8">
        <v>41334</v>
      </c>
      <c r="B19" s="7">
        <v>3</v>
      </c>
      <c r="C19">
        <v>315</v>
      </c>
      <c r="D19">
        <f t="shared" si="0"/>
        <v>10489.5</v>
      </c>
    </row>
    <row r="20" spans="1:4">
      <c r="A20" s="8">
        <v>41365</v>
      </c>
      <c r="B20" s="7">
        <v>4</v>
      </c>
      <c r="C20">
        <v>286</v>
      </c>
      <c r="D20">
        <f t="shared" si="0"/>
        <v>9523.7999999999993</v>
      </c>
    </row>
    <row r="21" spans="1:4">
      <c r="A21" s="8">
        <v>41395</v>
      </c>
      <c r="B21" s="7">
        <v>5</v>
      </c>
      <c r="C21">
        <v>300</v>
      </c>
      <c r="D21">
        <f t="shared" si="0"/>
        <v>9990</v>
      </c>
    </row>
    <row r="22" spans="1:4">
      <c r="A22" s="8">
        <v>41426</v>
      </c>
      <c r="B22" s="7">
        <v>6</v>
      </c>
      <c r="C22">
        <v>316</v>
      </c>
      <c r="D22">
        <f t="shared" si="0"/>
        <v>10522.8</v>
      </c>
    </row>
    <row r="23" spans="1:4">
      <c r="A23" s="8">
        <v>41456</v>
      </c>
      <c r="B23" s="7">
        <v>7</v>
      </c>
      <c r="C23">
        <v>388</v>
      </c>
      <c r="D23">
        <f t="shared" si="0"/>
        <v>12920.4</v>
      </c>
    </row>
    <row r="24" spans="1:4">
      <c r="A24" s="8">
        <v>41487</v>
      </c>
      <c r="B24" s="7">
        <v>8</v>
      </c>
      <c r="C24">
        <v>214</v>
      </c>
      <c r="D24">
        <f t="shared" si="0"/>
        <v>7126.2</v>
      </c>
    </row>
    <row r="25" spans="1:4">
      <c r="A25" s="8">
        <v>41518</v>
      </c>
      <c r="B25" s="7">
        <v>9</v>
      </c>
      <c r="C25">
        <v>200</v>
      </c>
      <c r="D25">
        <f t="shared" si="0"/>
        <v>6659.9999999999991</v>
      </c>
    </row>
    <row r="26" spans="1:4">
      <c r="A26" s="8">
        <v>41548</v>
      </c>
      <c r="B26" s="7">
        <v>10</v>
      </c>
      <c r="C26">
        <v>280</v>
      </c>
      <c r="D26">
        <f t="shared" si="0"/>
        <v>9324</v>
      </c>
    </row>
    <row r="27" spans="1:4">
      <c r="A27" s="8">
        <v>41579</v>
      </c>
      <c r="B27" s="7">
        <v>11</v>
      </c>
      <c r="C27">
        <v>275</v>
      </c>
      <c r="D27">
        <f t="shared" si="0"/>
        <v>9157.5</v>
      </c>
    </row>
    <row r="28" spans="1:4">
      <c r="A28" s="8">
        <v>41609</v>
      </c>
      <c r="B28" s="7">
        <v>12</v>
      </c>
      <c r="C28">
        <v>305</v>
      </c>
      <c r="D28">
        <f t="shared" si="0"/>
        <v>10156.5</v>
      </c>
    </row>
    <row r="29" spans="1:4">
      <c r="A29" s="8">
        <v>41640</v>
      </c>
      <c r="B29" s="7">
        <v>13</v>
      </c>
      <c r="C29">
        <v>260</v>
      </c>
      <c r="D29">
        <f t="shared" si="0"/>
        <v>8658</v>
      </c>
    </row>
    <row r="30" spans="1:4">
      <c r="A30" s="8">
        <v>41671</v>
      </c>
      <c r="B30" s="7">
        <v>14</v>
      </c>
      <c r="C30">
        <v>308</v>
      </c>
      <c r="D30">
        <f t="shared" si="0"/>
        <v>10256.4</v>
      </c>
    </row>
    <row r="31" spans="1:4">
      <c r="B31" s="7"/>
      <c r="C31" s="3">
        <f>SUM(C17:C30)</f>
        <v>4263</v>
      </c>
      <c r="D31" s="3">
        <f>SUM(D17:D30)</f>
        <v>141957.9</v>
      </c>
    </row>
  </sheetData>
  <mergeCells count="1">
    <mergeCell ref="B1:K1"/>
  </mergeCells>
  <pageMargins left="0.55000000000000004" right="0.27559055118110237" top="0.31496062992125984" bottom="0.35433070866141736" header="0.31496062992125984" footer="0.31496062992125984"/>
  <pageSetup orientation="landscape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D27"/>
  <sheetViews>
    <sheetView workbookViewId="0">
      <selection activeCell="F13" sqref="F13"/>
    </sheetView>
  </sheetViews>
  <sheetFormatPr baseColWidth="10" defaultRowHeight="12.75"/>
  <cols>
    <col min="2" max="2" width="4.7109375" bestFit="1" customWidth="1"/>
    <col min="4" max="4" width="14.7109375" customWidth="1"/>
  </cols>
  <sheetData>
    <row r="1" spans="1:4">
      <c r="D1" s="3" t="s">
        <v>20</v>
      </c>
    </row>
    <row r="3" spans="1:4">
      <c r="A3" s="4" t="s">
        <v>18</v>
      </c>
      <c r="B3" s="4"/>
    </row>
    <row r="4" spans="1:4">
      <c r="A4" s="4" t="s">
        <v>16</v>
      </c>
      <c r="B4" s="4"/>
    </row>
    <row r="6" spans="1:4">
      <c r="A6" s="3" t="s">
        <v>19</v>
      </c>
      <c r="B6" s="3"/>
    </row>
    <row r="7" spans="1:4" ht="25.5">
      <c r="A7" s="1" t="s">
        <v>3</v>
      </c>
      <c r="B7" s="5" t="s">
        <v>3</v>
      </c>
      <c r="C7" s="1" t="s">
        <v>1</v>
      </c>
      <c r="D7" s="6" t="s">
        <v>17</v>
      </c>
    </row>
    <row r="8" spans="1:4">
      <c r="A8" s="2">
        <v>41275</v>
      </c>
      <c r="B8" s="7">
        <v>1</v>
      </c>
      <c r="C8">
        <v>420</v>
      </c>
      <c r="D8">
        <f>C8*27.75</f>
        <v>11655</v>
      </c>
    </row>
    <row r="9" spans="1:4">
      <c r="A9" s="2">
        <v>41306</v>
      </c>
      <c r="B9" s="7">
        <v>2</v>
      </c>
      <c r="C9">
        <v>480</v>
      </c>
      <c r="D9">
        <f t="shared" ref="D9:D21" si="0">C9*27.75</f>
        <v>13320</v>
      </c>
    </row>
    <row r="10" spans="1:4">
      <c r="A10" s="2">
        <v>41334</v>
      </c>
      <c r="B10" s="7">
        <v>3</v>
      </c>
      <c r="C10">
        <v>425</v>
      </c>
      <c r="D10">
        <f t="shared" si="0"/>
        <v>11793.75</v>
      </c>
    </row>
    <row r="11" spans="1:4">
      <c r="A11" s="2">
        <v>41365</v>
      </c>
      <c r="B11" s="7">
        <v>4</v>
      </c>
      <c r="C11">
        <v>356</v>
      </c>
      <c r="D11">
        <f t="shared" si="0"/>
        <v>9879</v>
      </c>
    </row>
    <row r="12" spans="1:4">
      <c r="A12" s="2">
        <v>41395</v>
      </c>
      <c r="B12" s="7">
        <v>5</v>
      </c>
      <c r="C12">
        <v>340</v>
      </c>
      <c r="D12">
        <f t="shared" si="0"/>
        <v>9435</v>
      </c>
    </row>
    <row r="13" spans="1:4">
      <c r="A13" s="2">
        <v>41426</v>
      </c>
      <c r="B13" s="7">
        <v>6</v>
      </c>
      <c r="C13">
        <v>260</v>
      </c>
      <c r="D13">
        <f t="shared" si="0"/>
        <v>7215</v>
      </c>
    </row>
    <row r="14" spans="1:4">
      <c r="A14" s="2">
        <v>41456</v>
      </c>
      <c r="B14" s="7">
        <v>7</v>
      </c>
      <c r="C14">
        <v>300</v>
      </c>
      <c r="D14">
        <f t="shared" si="0"/>
        <v>8325</v>
      </c>
    </row>
    <row r="15" spans="1:4">
      <c r="A15" s="2">
        <v>41487</v>
      </c>
      <c r="B15" s="7">
        <v>8</v>
      </c>
      <c r="C15">
        <v>289</v>
      </c>
      <c r="D15">
        <f t="shared" si="0"/>
        <v>8019.75</v>
      </c>
    </row>
    <row r="16" spans="1:4">
      <c r="A16" s="2">
        <v>41518</v>
      </c>
      <c r="B16" s="7">
        <v>9</v>
      </c>
      <c r="C16">
        <v>412</v>
      </c>
      <c r="D16">
        <f t="shared" si="0"/>
        <v>11433</v>
      </c>
    </row>
    <row r="17" spans="1:4">
      <c r="A17" s="2">
        <v>41548</v>
      </c>
      <c r="B17" s="7">
        <v>10</v>
      </c>
      <c r="C17">
        <v>189</v>
      </c>
      <c r="D17">
        <f t="shared" si="0"/>
        <v>5244.75</v>
      </c>
    </row>
    <row r="18" spans="1:4">
      <c r="A18" s="2">
        <v>41579</v>
      </c>
      <c r="B18" s="7">
        <v>11</v>
      </c>
      <c r="C18">
        <v>152</v>
      </c>
      <c r="D18">
        <f t="shared" si="0"/>
        <v>4218</v>
      </c>
    </row>
    <row r="19" spans="1:4">
      <c r="A19" s="2">
        <v>41609</v>
      </c>
      <c r="B19" s="7">
        <v>12</v>
      </c>
      <c r="C19">
        <v>402</v>
      </c>
      <c r="D19">
        <f t="shared" si="0"/>
        <v>11155.5</v>
      </c>
    </row>
    <row r="20" spans="1:4">
      <c r="A20" s="2">
        <v>41640</v>
      </c>
      <c r="B20" s="7">
        <v>13</v>
      </c>
      <c r="C20">
        <v>430</v>
      </c>
      <c r="D20">
        <f t="shared" si="0"/>
        <v>11932.5</v>
      </c>
    </row>
    <row r="21" spans="1:4">
      <c r="A21" s="2">
        <v>41671</v>
      </c>
      <c r="B21" s="7">
        <v>14</v>
      </c>
      <c r="C21">
        <v>435</v>
      </c>
      <c r="D21">
        <f t="shared" si="0"/>
        <v>12071.25</v>
      </c>
    </row>
    <row r="23" spans="1:4">
      <c r="A23" s="4" t="s">
        <v>21</v>
      </c>
      <c r="B23" s="4"/>
    </row>
    <row r="24" spans="1:4">
      <c r="A24" s="4" t="s">
        <v>22</v>
      </c>
      <c r="B24" s="4"/>
    </row>
    <row r="25" spans="1:4">
      <c r="A25" s="4" t="s">
        <v>23</v>
      </c>
      <c r="B25" s="4"/>
    </row>
    <row r="27" spans="1:4">
      <c r="A27" s="4" t="s">
        <v>24</v>
      </c>
      <c r="B27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TENDENCIAS</vt:lpstr>
      <vt:lpstr>PRACTICA 3</vt:lpstr>
    </vt:vector>
  </TitlesOfParts>
  <Company>Empresa Ferroviaria Andina S.A.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Hugo Oviedo B.</dc:creator>
  <cp:lastModifiedBy>Hugo Oviedo</cp:lastModifiedBy>
  <cp:lastPrinted>2014-03-20T21:04:14Z</cp:lastPrinted>
  <dcterms:created xsi:type="dcterms:W3CDTF">2012-03-13T19:28:10Z</dcterms:created>
  <dcterms:modified xsi:type="dcterms:W3CDTF">2014-03-20T21:47:14Z</dcterms:modified>
</cp:coreProperties>
</file>